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7680" tabRatio="634"/>
  </bookViews>
  <sheets>
    <sheet name="Sheet1" sheetId="23" r:id="rId1"/>
  </sheets>
  <calcPr calcId="145621" iterate="1" iterateCount="1000" calcOnSave="0"/>
</workbook>
</file>

<file path=xl/calcChain.xml><?xml version="1.0" encoding="utf-8"?>
<calcChain xmlns="http://schemas.openxmlformats.org/spreadsheetml/2006/main">
  <c r="N23" i="23" l="1"/>
  <c r="O11" i="23" s="1"/>
  <c r="M23" i="23"/>
  <c r="K23" i="23"/>
  <c r="L10" i="23" s="1"/>
  <c r="J23" i="23"/>
  <c r="H23" i="23"/>
  <c r="I11" i="23" s="1"/>
  <c r="G23" i="23"/>
  <c r="E23" i="23"/>
  <c r="F10" i="23" s="1"/>
  <c r="D23" i="23"/>
  <c r="C23" i="23"/>
  <c r="B23" i="23"/>
  <c r="I9" i="23" l="1"/>
  <c r="I20" i="23"/>
  <c r="I16" i="23"/>
  <c r="I12" i="23"/>
  <c r="L23" i="23"/>
  <c r="L19" i="23"/>
  <c r="L15" i="23"/>
  <c r="L11" i="23"/>
  <c r="O22" i="23"/>
  <c r="O18" i="23"/>
  <c r="O14" i="23"/>
  <c r="O10" i="23"/>
  <c r="F21" i="23"/>
  <c r="F17" i="23"/>
  <c r="F13" i="23"/>
  <c r="I22" i="23"/>
  <c r="I18" i="23"/>
  <c r="I14" i="23"/>
  <c r="I10" i="23"/>
  <c r="L21" i="23"/>
  <c r="L17" i="23"/>
  <c r="L13" i="23"/>
  <c r="O9" i="23"/>
  <c r="O20" i="23"/>
  <c r="O16" i="23"/>
  <c r="O12" i="23"/>
  <c r="F23" i="23"/>
  <c r="F19" i="23"/>
  <c r="F15" i="23"/>
  <c r="F11" i="23"/>
  <c r="I23" i="23"/>
  <c r="I21" i="23"/>
  <c r="I19" i="23"/>
  <c r="I17" i="23"/>
  <c r="I15" i="23"/>
  <c r="I13" i="23"/>
  <c r="L9" i="23"/>
  <c r="L22" i="23"/>
  <c r="L20" i="23"/>
  <c r="L18" i="23"/>
  <c r="L16" i="23"/>
  <c r="L14" i="23"/>
  <c r="L12" i="23"/>
  <c r="O23" i="23"/>
  <c r="O21" i="23"/>
  <c r="O19" i="23"/>
  <c r="O17" i="23"/>
  <c r="O15" i="23"/>
  <c r="O13" i="23"/>
  <c r="F9" i="23"/>
  <c r="F22" i="23"/>
  <c r="F20" i="23"/>
  <c r="F18" i="23"/>
  <c r="F16" i="23"/>
  <c r="F14" i="23"/>
  <c r="F12" i="23"/>
</calcChain>
</file>

<file path=xl/sharedStrings.xml><?xml version="1.0" encoding="utf-8"?>
<sst xmlns="http://schemas.openxmlformats.org/spreadsheetml/2006/main" count="52" uniqueCount="36">
  <si>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</si>
  <si>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</si>
  <si>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</si>
  <si>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</si>
  <si>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</si>
  <si>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</si>
  <si>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</si>
  <si>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</si>
  <si>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</si>
  <si>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</si>
  <si>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</si>
  <si>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</si>
  <si>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</si>
  <si>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المساحة المزروعة</t>
  </si>
  <si>
    <t>%</t>
  </si>
  <si>
    <t>حجم</t>
  </si>
  <si>
    <t>(بالدونم)</t>
  </si>
  <si>
    <t>دون ارض مزروعة</t>
  </si>
  <si>
    <t>المجموع</t>
  </si>
  <si>
    <t>عدد</t>
  </si>
  <si>
    <t>الحيازات</t>
  </si>
  <si>
    <t>يمارسون</t>
  </si>
  <si>
    <t>تربية الماشية</t>
  </si>
  <si>
    <t>الحيازات الحيوانية</t>
  </si>
  <si>
    <t>ابقار</t>
  </si>
  <si>
    <t xml:space="preserve">حيازات </t>
  </si>
  <si>
    <t>الروؤس</t>
  </si>
  <si>
    <t>اغنام</t>
  </si>
  <si>
    <t>حيازات</t>
  </si>
  <si>
    <t>معنية</t>
  </si>
  <si>
    <t>ماعز</t>
  </si>
  <si>
    <t>خنازير</t>
  </si>
  <si>
    <t>جدول 1.5</t>
  </si>
  <si>
    <t xml:space="preserve">              محافظة : جبل لبنان            </t>
  </si>
  <si>
    <t>عدد الحيازات وعدد الحيوانات حسب الفصائل وحجم المساحة المزروعة للحيازة *</t>
  </si>
  <si>
    <t xml:space="preserve"> * يمكن تسجيل فروقات طفيفة بنسبة 0.1 وذلك نتيجة التدوير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</si>
</sst>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#,##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  <charset val="178"/>
    </font>
    <font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4"/>
      <name val="Arial"/>
      <family val="2"/>
      <charset val="178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87">
    <xf numFmtId="0" fontId="0" fillId="0" borderId="0" xfId="0"/>
    <xf numFmtId="0" fontId="3" fillId="0" borderId="4" xfId="0" applyFont="1" applyBorder="1" applyAlignment="1">
      <alignment horizontal="center" vertical="center" readingOrder="1"/>
    </xf>
    <xf numFmtId="0" fontId="4" fillId="0" borderId="0" xfId="0" applyFont="1"/>
    <xf numFmtId="0" fontId="5" fillId="0" borderId="18" xfId="0" applyFont="1" applyBorder="1" applyAlignment="1">
      <alignment horizontal="center" vertical="center" readingOrder="1"/>
    </xf>
    <xf numFmtId="0" fontId="5" fillId="0" borderId="0" xfId="0" applyFont="1"/>
    <xf numFmtId="0" fontId="5" fillId="0" borderId="12" xfId="0" applyFont="1" applyBorder="1" applyAlignment="1">
      <alignment horizontal="right" readingOrder="1"/>
    </xf>
    <xf numFmtId="0" fontId="5" fillId="0" borderId="14" xfId="0" applyFont="1" applyBorder="1" applyAlignment="1">
      <alignment horizontal="right" readingOrder="1"/>
    </xf>
    <xf numFmtId="0" fontId="3" fillId="0" borderId="22" xfId="0" applyFont="1" applyBorder="1" applyAlignment="1">
      <alignment horizontal="center" vertical="center" readingOrder="1"/>
    </xf>
    <xf numFmtId="0" fontId="3" fillId="0" borderId="5" xfId="0" applyFont="1" applyBorder="1" applyAlignment="1">
      <alignment horizontal="center" vertical="center" readingOrder="1"/>
    </xf>
    <xf numFmtId="0" fontId="3" fillId="0" borderId="26" xfId="0" applyFont="1" applyBorder="1" applyAlignment="1">
      <alignment horizontal="center" vertical="center" readingOrder="1"/>
    </xf>
    <xf numFmtId="0" fontId="3" fillId="0" borderId="0" xfId="0" applyFont="1" applyBorder="1" applyAlignment="1">
      <alignment horizontal="center" vertical="center" readingOrder="1"/>
    </xf>
    <xf numFmtId="0" fontId="2" fillId="0" borderId="0" xfId="0" applyFont="1" applyAlignment="1">
      <alignment vertical="center" wrapText="1"/>
    </xf>
    <xf numFmtId="3" fontId="9" fillId="0" borderId="0" xfId="1" applyNumberFormat="1" applyFont="1" applyBorder="1"/>
    <xf numFmtId="165" fontId="9" fillId="0" borderId="0" xfId="1" applyNumberFormat="1" applyFont="1" applyBorder="1"/>
    <xf numFmtId="0" fontId="1" fillId="0" borderId="0" xfId="0" applyFont="1"/>
    <xf numFmtId="0" fontId="3" fillId="0" borderId="36" xfId="0" applyFont="1" applyBorder="1" applyAlignment="1">
      <alignment horizontal="center" vertical="center" readingOrder="1"/>
    </xf>
    <xf numFmtId="0" fontId="3" fillId="0" borderId="38" xfId="0" applyFont="1" applyBorder="1" applyAlignment="1">
      <alignment horizontal="center" vertical="center" readingOrder="1"/>
    </xf>
    <xf numFmtId="0" fontId="5" fillId="0" borderId="21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3" fontId="9" fillId="0" borderId="40" xfId="2" applyNumberFormat="1" applyFont="1" applyBorder="1"/>
    <xf numFmtId="3" fontId="9" fillId="0" borderId="31" xfId="2" applyNumberFormat="1" applyFont="1" applyBorder="1"/>
    <xf numFmtId="3" fontId="9" fillId="0" borderId="1" xfId="2" applyNumberFormat="1" applyFont="1" applyBorder="1"/>
    <xf numFmtId="3" fontId="9" fillId="0" borderId="42" xfId="2" applyNumberFormat="1" applyFont="1" applyBorder="1"/>
    <xf numFmtId="165" fontId="9" fillId="0" borderId="40" xfId="2" applyNumberFormat="1" applyFont="1" applyBorder="1"/>
    <xf numFmtId="165" fontId="9" fillId="0" borderId="42" xfId="2" applyNumberFormat="1" applyFont="1" applyBorder="1"/>
    <xf numFmtId="3" fontId="9" fillId="0" borderId="11" xfId="2" applyNumberFormat="1" applyFont="1" applyBorder="1"/>
    <xf numFmtId="165" fontId="9" fillId="0" borderId="11" xfId="2" applyNumberFormat="1" applyFont="1" applyBorder="1"/>
    <xf numFmtId="165" fontId="9" fillId="0" borderId="1" xfId="2" applyNumberFormat="1" applyFont="1" applyBorder="1"/>
    <xf numFmtId="3" fontId="9" fillId="0" borderId="11" xfId="2" applyNumberFormat="1" applyFont="1" applyFill="1" applyBorder="1"/>
    <xf numFmtId="3" fontId="9" fillId="0" borderId="31" xfId="2" applyNumberFormat="1" applyFont="1" applyFill="1" applyBorder="1"/>
    <xf numFmtId="3" fontId="9" fillId="0" borderId="1" xfId="2" applyNumberFormat="1" applyFont="1" applyFill="1" applyBorder="1"/>
    <xf numFmtId="165" fontId="9" fillId="0" borderId="11" xfId="2" applyNumberFormat="1" applyFont="1" applyFill="1" applyBorder="1"/>
    <xf numFmtId="165" fontId="9" fillId="0" borderId="1" xfId="2" applyNumberFormat="1" applyFont="1" applyFill="1" applyBorder="1"/>
    <xf numFmtId="3" fontId="9" fillId="0" borderId="13" xfId="2" applyNumberFormat="1" applyFont="1" applyBorder="1"/>
    <xf numFmtId="3" fontId="9" fillId="0" borderId="32" xfId="2" applyNumberFormat="1" applyFont="1" applyBorder="1"/>
    <xf numFmtId="3" fontId="9" fillId="0" borderId="25" xfId="2" applyNumberFormat="1" applyFont="1" applyBorder="1"/>
    <xf numFmtId="165" fontId="9" fillId="0" borderId="13" xfId="2" applyNumberFormat="1" applyFont="1" applyBorder="1"/>
    <xf numFmtId="165" fontId="9" fillId="0" borderId="25" xfId="2" applyNumberFormat="1" applyFont="1" applyBorder="1"/>
    <xf numFmtId="3" fontId="9" fillId="0" borderId="34" xfId="2" applyNumberFormat="1" applyFont="1" applyBorder="1"/>
    <xf numFmtId="3" fontId="9" fillId="0" borderId="45" xfId="2" applyNumberFormat="1" applyFont="1" applyBorder="1"/>
    <xf numFmtId="3" fontId="9" fillId="0" borderId="45" xfId="2" applyNumberFormat="1" applyFont="1" applyFill="1" applyBorder="1"/>
    <xf numFmtId="3" fontId="9" fillId="0" borderId="48" xfId="2" applyNumberFormat="1" applyFont="1" applyBorder="1"/>
    <xf numFmtId="0" fontId="5" fillId="0" borderId="0" xfId="0" applyFont="1" applyBorder="1" applyAlignment="1">
      <alignment horizontal="center" vertical="center" readingOrder="1"/>
    </xf>
    <xf numFmtId="3" fontId="9" fillId="0" borderId="49" xfId="2" applyNumberFormat="1" applyFont="1" applyBorder="1"/>
    <xf numFmtId="3" fontId="10" fillId="0" borderId="28" xfId="2" applyNumberFormat="1" applyFont="1" applyBorder="1"/>
    <xf numFmtId="3" fontId="10" fillId="0" borderId="47" xfId="2" applyNumberFormat="1" applyFont="1" applyBorder="1"/>
    <xf numFmtId="3" fontId="10" fillId="0" borderId="33" xfId="2" applyNumberFormat="1" applyFont="1" applyBorder="1"/>
    <xf numFmtId="3" fontId="10" fillId="0" borderId="30" xfId="2" applyNumberFormat="1" applyFont="1" applyBorder="1"/>
    <xf numFmtId="165" fontId="10" fillId="0" borderId="28" xfId="2" applyNumberFormat="1" applyFont="1" applyBorder="1"/>
    <xf numFmtId="165" fontId="10" fillId="0" borderId="33" xfId="2" applyNumberFormat="1" applyFont="1" applyBorder="1"/>
    <xf numFmtId="0" fontId="2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right" vertical="center" readingOrder="1"/>
    </xf>
    <xf numFmtId="166" fontId="11" fillId="0" borderId="41" xfId="0" applyNumberFormat="1" applyFont="1" applyBorder="1" applyAlignment="1">
      <alignment vertical="center" readingOrder="1"/>
    </xf>
    <xf numFmtId="166" fontId="11" fillId="0" borderId="23" xfId="0" applyNumberFormat="1" applyFont="1" applyBorder="1" applyAlignment="1">
      <alignment vertical="center" readingOrder="1"/>
    </xf>
    <xf numFmtId="164" fontId="11" fillId="0" borderId="44" xfId="0" applyNumberFormat="1" applyFont="1" applyBorder="1" applyAlignment="1">
      <alignment vertical="center" readingOrder="1"/>
    </xf>
    <xf numFmtId="164" fontId="11" fillId="0" borderId="9" xfId="0" applyNumberFormat="1" applyFont="1" applyBorder="1" applyAlignment="1">
      <alignment vertical="center" readingOrder="1"/>
    </xf>
    <xf numFmtId="166" fontId="11" fillId="0" borderId="10" xfId="0" applyNumberFormat="1" applyFont="1" applyBorder="1" applyAlignment="1">
      <alignment vertical="center" readingOrder="1"/>
    </xf>
    <xf numFmtId="164" fontId="11" fillId="0" borderId="45" xfId="0" applyNumberFormat="1" applyFont="1" applyBorder="1" applyAlignment="1">
      <alignment vertical="center" readingOrder="1"/>
    </xf>
    <xf numFmtId="164" fontId="11" fillId="0" borderId="10" xfId="0" applyNumberFormat="1" applyFont="1" applyBorder="1" applyAlignment="1">
      <alignment vertical="center" readingOrder="1"/>
    </xf>
    <xf numFmtId="166" fontId="11" fillId="0" borderId="24" xfId="0" applyNumberFormat="1" applyFont="1" applyBorder="1" applyAlignment="1">
      <alignment vertical="center" readingOrder="1"/>
    </xf>
    <xf numFmtId="166" fontId="11" fillId="0" borderId="43" xfId="0" applyNumberFormat="1" applyFont="1" applyBorder="1" applyAlignment="1">
      <alignment vertical="center" readingOrder="1"/>
    </xf>
    <xf numFmtId="164" fontId="11" fillId="0" borderId="46" xfId="0" applyNumberFormat="1" applyFont="1" applyBorder="1" applyAlignment="1">
      <alignment vertical="center" readingOrder="1"/>
    </xf>
    <xf numFmtId="164" fontId="11" fillId="0" borderId="50" xfId="0" applyNumberFormat="1" applyFont="1" applyBorder="1" applyAlignment="1">
      <alignment vertical="center" readingOrder="1"/>
    </xf>
    <xf numFmtId="166" fontId="12" fillId="0" borderId="29" xfId="0" applyNumberFormat="1" applyFont="1" applyBorder="1" applyAlignment="1">
      <alignment vertical="center" readingOrder="1"/>
    </xf>
    <xf numFmtId="166" fontId="12" fillId="0" borderId="8" xfId="0" applyNumberFormat="1" applyFont="1" applyBorder="1" applyAlignment="1">
      <alignment vertical="center" readingOrder="1"/>
    </xf>
    <xf numFmtId="164" fontId="12" fillId="0" borderId="8" xfId="0" applyNumberFormat="1" applyFont="1" applyBorder="1" applyAlignment="1">
      <alignment vertical="center" readingOrder="1"/>
    </xf>
    <xf numFmtId="164" fontId="12" fillId="0" borderId="29" xfId="0" applyNumberFormat="1" applyFont="1" applyBorder="1" applyAlignment="1">
      <alignment vertical="center" readingOrder="1"/>
    </xf>
    <xf numFmtId="0" fontId="1" fillId="0" borderId="0" xfId="0" applyFont="1" applyAlignment="1">
      <alignment horizontal="right" readingOrder="2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 readingOrder="1"/>
    </xf>
    <xf numFmtId="0" fontId="3" fillId="0" borderId="17" xfId="0" applyFont="1" applyBorder="1" applyAlignment="1">
      <alignment horizontal="center" vertical="center" wrapText="1" readingOrder="1"/>
    </xf>
    <xf numFmtId="0" fontId="3" fillId="0" borderId="39" xfId="0" applyFont="1" applyBorder="1" applyAlignment="1">
      <alignment horizontal="center" vertical="center" readingOrder="1"/>
    </xf>
    <xf numFmtId="0" fontId="3" fillId="0" borderId="35" xfId="0" applyFont="1" applyBorder="1" applyAlignment="1">
      <alignment horizontal="center" vertical="center" readingOrder="1"/>
    </xf>
    <xf numFmtId="0" fontId="3" fillId="0" borderId="37" xfId="0" applyFont="1" applyBorder="1" applyAlignment="1">
      <alignment horizontal="center" vertical="center" readingOrder="1"/>
    </xf>
    <xf numFmtId="0" fontId="3" fillId="0" borderId="27" xfId="0" applyFont="1" applyBorder="1" applyAlignment="1">
      <alignment horizontal="center" vertical="center" readingOrder="1"/>
    </xf>
    <xf numFmtId="0" fontId="3" fillId="0" borderId="24" xfId="0" applyFont="1" applyBorder="1" applyAlignment="1">
      <alignment horizontal="center" vertical="center" readingOrder="1"/>
    </xf>
    <xf numFmtId="0" fontId="3" fillId="0" borderId="14" xfId="0" applyFont="1" applyBorder="1" applyAlignment="1">
      <alignment horizontal="center" vertical="center" readingOrder="1"/>
    </xf>
    <xf numFmtId="0" fontId="3" fillId="0" borderId="15" xfId="0" applyFont="1" applyBorder="1" applyAlignment="1">
      <alignment horizontal="center" vertical="center" readingOrder="1"/>
    </xf>
    <xf numFmtId="0" fontId="3" fillId="0" borderId="23" xfId="0" applyFont="1" applyBorder="1" applyAlignment="1">
      <alignment horizontal="center" vertical="center" readingOrder="1"/>
    </xf>
    <xf numFmtId="0" fontId="6" fillId="0" borderId="16" xfId="0" applyFont="1" applyBorder="1" applyAlignment="1">
      <alignment horizontal="center" vertical="center" readingOrder="1"/>
    </xf>
    <xf numFmtId="0" fontId="6" fillId="0" borderId="23" xfId="0" applyFont="1" applyBorder="1" applyAlignment="1">
      <alignment horizontal="center" vertical="center" readingOrder="1"/>
    </xf>
    <xf numFmtId="0" fontId="3" fillId="0" borderId="19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8" xfId="0" applyFont="1" applyBorder="1" applyAlignment="1">
      <alignment horizontal="center" vertical="center" readingOrder="1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"/>
  <sheetViews>
    <sheetView rightToLeft="1" tabSelected="1" workbookViewId="0">
      <selection activeCell="K3" sqref="K3"/>
    </sheetView>
  </sheetViews>
  <sheetFormatPr defaultRowHeight="15" x14ac:dyDescent="0.25"/>
  <cols>
    <col min="1" max="1" width="17.5703125" customWidth="1"/>
    <col min="2" max="2" width="8.28515625" customWidth="1"/>
    <col min="3" max="3" width="11.85546875" customWidth="1"/>
    <col min="4" max="6" width="8.28515625" customWidth="1"/>
    <col min="7" max="7" width="9.85546875" customWidth="1"/>
    <col min="8" max="8" width="8.28515625" customWidth="1"/>
    <col min="9" max="9" width="9.85546875" customWidth="1"/>
    <col min="10" max="13" width="8.28515625" customWidth="1"/>
  </cols>
  <sheetData>
    <row r="1" spans="1:18" s="11" customFormat="1" ht="48.75" customHeight="1" x14ac:dyDescent="0.25">
      <c r="A1" s="68" t="s">
        <v>33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8" ht="58.5" customHeight="1" x14ac:dyDescent="0.25">
      <c r="A2" s="69" t="s">
        <v>34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8" ht="18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8" ht="15.75" thickBot="1" x14ac:dyDescent="0.3">
      <c r="A4" s="14" t="s">
        <v>32</v>
      </c>
    </row>
    <row r="5" spans="1:18" ht="18.75" thickBot="1" x14ac:dyDescent="0.3">
      <c r="A5" s="1" t="s">
        <v>15</v>
      </c>
      <c r="B5" s="78" t="s">
        <v>19</v>
      </c>
      <c r="C5" s="79"/>
      <c r="D5" s="80" t="s">
        <v>23</v>
      </c>
      <c r="E5" s="80"/>
      <c r="F5" s="80"/>
      <c r="G5" s="80"/>
      <c r="H5" s="80"/>
      <c r="I5" s="80"/>
      <c r="J5" s="80"/>
      <c r="K5" s="80"/>
      <c r="L5" s="80"/>
      <c r="M5" s="80"/>
      <c r="N5" s="80"/>
      <c r="O5" s="81"/>
      <c r="P5" s="2"/>
      <c r="Q5" s="2"/>
      <c r="R5" s="2"/>
    </row>
    <row r="6" spans="1:18" ht="18.75" thickBot="1" x14ac:dyDescent="0.3">
      <c r="A6" s="77" t="s">
        <v>13</v>
      </c>
      <c r="B6" s="82" t="s">
        <v>20</v>
      </c>
      <c r="C6" s="83"/>
      <c r="D6" s="84" t="s">
        <v>24</v>
      </c>
      <c r="E6" s="85"/>
      <c r="F6" s="86"/>
      <c r="G6" s="85" t="s">
        <v>27</v>
      </c>
      <c r="H6" s="85"/>
      <c r="I6" s="86"/>
      <c r="J6" s="84" t="s">
        <v>30</v>
      </c>
      <c r="K6" s="85"/>
      <c r="L6" s="86"/>
      <c r="M6" s="84" t="s">
        <v>31</v>
      </c>
      <c r="N6" s="85"/>
      <c r="O6" s="86"/>
      <c r="P6" s="2"/>
      <c r="Q6" s="2"/>
      <c r="R6" s="2"/>
    </row>
    <row r="7" spans="1:18" ht="15.75" x14ac:dyDescent="0.25">
      <c r="A7" s="77"/>
      <c r="B7" s="70" t="s">
        <v>18</v>
      </c>
      <c r="C7" s="17" t="s">
        <v>21</v>
      </c>
      <c r="D7" s="18" t="s">
        <v>25</v>
      </c>
      <c r="E7" s="15" t="s">
        <v>19</v>
      </c>
      <c r="F7" s="72" t="s">
        <v>14</v>
      </c>
      <c r="G7" s="10" t="s">
        <v>28</v>
      </c>
      <c r="H7" s="15" t="s">
        <v>19</v>
      </c>
      <c r="I7" s="72" t="s">
        <v>14</v>
      </c>
      <c r="J7" s="10" t="s">
        <v>25</v>
      </c>
      <c r="K7" s="15" t="s">
        <v>19</v>
      </c>
      <c r="L7" s="74" t="s">
        <v>14</v>
      </c>
      <c r="M7" s="7" t="s">
        <v>25</v>
      </c>
      <c r="N7" s="16" t="s">
        <v>19</v>
      </c>
      <c r="O7" s="76" t="s">
        <v>14</v>
      </c>
      <c r="P7" s="2"/>
      <c r="Q7" s="2"/>
      <c r="R7" s="2"/>
    </row>
    <row r="8" spans="1:18" ht="21" customHeight="1" thickBot="1" x14ac:dyDescent="0.3">
      <c r="A8" s="8" t="s">
        <v>16</v>
      </c>
      <c r="B8" s="71"/>
      <c r="C8" s="3" t="s">
        <v>22</v>
      </c>
      <c r="D8" s="42" t="s">
        <v>29</v>
      </c>
      <c r="E8" s="9" t="s">
        <v>26</v>
      </c>
      <c r="F8" s="73"/>
      <c r="G8" s="42" t="s">
        <v>29</v>
      </c>
      <c r="H8" s="15" t="s">
        <v>26</v>
      </c>
      <c r="I8" s="72"/>
      <c r="J8" s="42" t="s">
        <v>29</v>
      </c>
      <c r="K8" s="9" t="s">
        <v>26</v>
      </c>
      <c r="L8" s="75"/>
      <c r="M8" s="42" t="s">
        <v>29</v>
      </c>
      <c r="N8" s="16" t="s">
        <v>26</v>
      </c>
      <c r="O8" s="76"/>
      <c r="P8" s="2"/>
      <c r="Q8" s="2"/>
      <c r="R8" s="2"/>
    </row>
    <row r="9" spans="1:18" ht="15.75" x14ac:dyDescent="0.25">
      <c r="A9" s="5" t="s">
        <v>17</v>
      </c>
      <c r="B9" s="19">
        <v>466</v>
      </c>
      <c r="C9" s="38">
        <v>227</v>
      </c>
      <c r="D9" s="25">
        <v>152</v>
      </c>
      <c r="E9" s="21">
        <v>3080</v>
      </c>
      <c r="F9" s="52">
        <f>E9/E$23*100</f>
        <v>34.641772579012489</v>
      </c>
      <c r="G9" s="43">
        <v>47</v>
      </c>
      <c r="H9" s="22">
        <v>4461</v>
      </c>
      <c r="I9" s="53">
        <f>H9/H$23*100</f>
        <v>36.283041886945909</v>
      </c>
      <c r="J9" s="20">
        <v>84</v>
      </c>
      <c r="K9" s="21">
        <v>10093</v>
      </c>
      <c r="L9" s="54">
        <f>K9/K$23*100</f>
        <v>36.303143658729589</v>
      </c>
      <c r="M9" s="23">
        <v>2</v>
      </c>
      <c r="N9" s="24">
        <v>60</v>
      </c>
      <c r="O9" s="55">
        <f>N9/N$23*100</f>
        <v>1.408781404085466</v>
      </c>
      <c r="P9" s="2"/>
      <c r="Q9" s="2"/>
      <c r="R9" s="2"/>
    </row>
    <row r="10" spans="1:18" ht="15.75" x14ac:dyDescent="0.25">
      <c r="A10" s="5" t="s">
        <v>0</v>
      </c>
      <c r="B10" s="25">
        <v>266</v>
      </c>
      <c r="C10" s="39">
        <v>31</v>
      </c>
      <c r="D10" s="25">
        <v>16</v>
      </c>
      <c r="E10" s="21">
        <v>113</v>
      </c>
      <c r="F10" s="56">
        <f t="shared" ref="F10:F23" si="0">E10/E$23*100</f>
        <v>1.2709481498144191</v>
      </c>
      <c r="G10" s="20">
        <v>10</v>
      </c>
      <c r="H10" s="21">
        <v>75</v>
      </c>
      <c r="I10" s="56">
        <f t="shared" ref="I10:I23" si="1">H10/H$23*100</f>
        <v>0.61000406669377794</v>
      </c>
      <c r="J10" s="20">
        <v>11</v>
      </c>
      <c r="K10" s="21">
        <v>635</v>
      </c>
      <c r="L10" s="57">
        <f t="shared" ref="L10:L23" si="2">K10/K$23*100</f>
        <v>2.284008344723401</v>
      </c>
      <c r="M10" s="26">
        <v>0</v>
      </c>
      <c r="N10" s="27">
        <v>0</v>
      </c>
      <c r="O10" s="58">
        <f t="shared" ref="O10:O23" si="3">N10/N$23*100</f>
        <v>0</v>
      </c>
      <c r="P10" s="2"/>
      <c r="Q10" s="2"/>
      <c r="R10" s="2"/>
    </row>
    <row r="11" spans="1:18" ht="15.75" x14ac:dyDescent="0.25">
      <c r="A11" s="5" t="s">
        <v>1</v>
      </c>
      <c r="B11" s="25">
        <v>8346</v>
      </c>
      <c r="C11" s="39">
        <v>205</v>
      </c>
      <c r="D11" s="25">
        <v>112</v>
      </c>
      <c r="E11" s="21">
        <v>854</v>
      </c>
      <c r="F11" s="56">
        <f t="shared" si="0"/>
        <v>9.6052187605443713</v>
      </c>
      <c r="G11" s="20">
        <v>65</v>
      </c>
      <c r="H11" s="21">
        <v>2039</v>
      </c>
      <c r="I11" s="56">
        <f t="shared" si="1"/>
        <v>16.583977226514843</v>
      </c>
      <c r="J11" s="20">
        <v>87</v>
      </c>
      <c r="K11" s="21">
        <v>3025</v>
      </c>
      <c r="L11" s="57">
        <f t="shared" si="2"/>
        <v>10.880512193367384</v>
      </c>
      <c r="M11" s="26">
        <v>5</v>
      </c>
      <c r="N11" s="27">
        <v>208</v>
      </c>
      <c r="O11" s="58">
        <f t="shared" si="3"/>
        <v>4.8837755341629494</v>
      </c>
      <c r="P11" s="2"/>
      <c r="Q11" s="2"/>
      <c r="R11" s="2"/>
    </row>
    <row r="12" spans="1:18" ht="15.75" x14ac:dyDescent="0.25">
      <c r="A12" s="5" t="s">
        <v>2</v>
      </c>
      <c r="B12" s="25">
        <v>11927</v>
      </c>
      <c r="C12" s="39">
        <v>317</v>
      </c>
      <c r="D12" s="25">
        <v>171</v>
      </c>
      <c r="E12" s="21">
        <v>1700</v>
      </c>
      <c r="F12" s="56">
        <f t="shared" si="0"/>
        <v>19.120458891013385</v>
      </c>
      <c r="G12" s="20">
        <v>86</v>
      </c>
      <c r="H12" s="21">
        <v>2300</v>
      </c>
      <c r="I12" s="56">
        <f t="shared" si="1"/>
        <v>18.706791378609193</v>
      </c>
      <c r="J12" s="20">
        <v>142</v>
      </c>
      <c r="K12" s="21">
        <v>5794</v>
      </c>
      <c r="L12" s="57">
        <f t="shared" si="2"/>
        <v>20.840227321775412</v>
      </c>
      <c r="M12" s="26">
        <v>6</v>
      </c>
      <c r="N12" s="27">
        <v>2061</v>
      </c>
      <c r="O12" s="58">
        <f t="shared" si="3"/>
        <v>48.391641230335757</v>
      </c>
      <c r="P12" s="2"/>
      <c r="Q12" s="2"/>
      <c r="R12" s="2"/>
    </row>
    <row r="13" spans="1:18" ht="15.75" x14ac:dyDescent="0.25">
      <c r="A13" s="5" t="s">
        <v>3</v>
      </c>
      <c r="B13" s="25">
        <v>5705</v>
      </c>
      <c r="C13" s="39">
        <v>209</v>
      </c>
      <c r="D13" s="25">
        <v>113</v>
      </c>
      <c r="E13" s="21">
        <v>1038</v>
      </c>
      <c r="F13" s="56">
        <f t="shared" si="0"/>
        <v>11.674727252277584</v>
      </c>
      <c r="G13" s="20">
        <v>73</v>
      </c>
      <c r="H13" s="21">
        <v>2014</v>
      </c>
      <c r="I13" s="56">
        <f t="shared" si="1"/>
        <v>16.380642537616918</v>
      </c>
      <c r="J13" s="20">
        <v>81</v>
      </c>
      <c r="K13" s="21">
        <v>3599</v>
      </c>
      <c r="L13" s="57">
        <f t="shared" si="2"/>
        <v>12.945111862455938</v>
      </c>
      <c r="M13" s="26">
        <v>5</v>
      </c>
      <c r="N13" s="27">
        <v>1208</v>
      </c>
      <c r="O13" s="58">
        <f t="shared" si="3"/>
        <v>28.363465602254053</v>
      </c>
      <c r="P13" s="2"/>
      <c r="Q13" s="2"/>
      <c r="R13" s="2"/>
    </row>
    <row r="14" spans="1:18" ht="15.75" x14ac:dyDescent="0.25">
      <c r="A14" s="5" t="s">
        <v>4</v>
      </c>
      <c r="B14" s="28">
        <v>2937</v>
      </c>
      <c r="C14" s="40">
        <v>134</v>
      </c>
      <c r="D14" s="28">
        <v>76</v>
      </c>
      <c r="E14" s="30">
        <v>791</v>
      </c>
      <c r="F14" s="56">
        <f t="shared" si="0"/>
        <v>8.8966370487009332</v>
      </c>
      <c r="G14" s="29">
        <v>47</v>
      </c>
      <c r="H14" s="30">
        <v>832</v>
      </c>
      <c r="I14" s="56">
        <f t="shared" si="1"/>
        <v>6.7669784465229768</v>
      </c>
      <c r="J14" s="29">
        <v>59</v>
      </c>
      <c r="K14" s="30">
        <v>2889</v>
      </c>
      <c r="L14" s="57">
        <f t="shared" si="2"/>
        <v>10.391338752607727</v>
      </c>
      <c r="M14" s="31">
        <v>4</v>
      </c>
      <c r="N14" s="32">
        <v>702</v>
      </c>
      <c r="O14" s="58">
        <f t="shared" si="3"/>
        <v>16.482742427799955</v>
      </c>
      <c r="P14" s="2"/>
      <c r="Q14" s="2"/>
      <c r="R14" s="2"/>
    </row>
    <row r="15" spans="1:18" ht="15.75" x14ac:dyDescent="0.25">
      <c r="A15" s="5" t="s">
        <v>5</v>
      </c>
      <c r="B15" s="25">
        <v>1042</v>
      </c>
      <c r="C15" s="39">
        <v>63</v>
      </c>
      <c r="D15" s="25">
        <v>44</v>
      </c>
      <c r="E15" s="21">
        <v>989</v>
      </c>
      <c r="F15" s="56">
        <f t="shared" si="0"/>
        <v>11.123608143066022</v>
      </c>
      <c r="G15" s="20">
        <v>17</v>
      </c>
      <c r="H15" s="21">
        <v>394</v>
      </c>
      <c r="I15" s="56">
        <f t="shared" si="1"/>
        <v>3.2045546970313135</v>
      </c>
      <c r="J15" s="20">
        <v>24</v>
      </c>
      <c r="K15" s="21">
        <v>691</v>
      </c>
      <c r="L15" s="57">
        <f t="shared" si="2"/>
        <v>2.4854327026832603</v>
      </c>
      <c r="M15" s="26">
        <v>0</v>
      </c>
      <c r="N15" s="27">
        <v>0</v>
      </c>
      <c r="O15" s="58">
        <f t="shared" si="3"/>
        <v>0</v>
      </c>
      <c r="P15" s="2"/>
      <c r="Q15" s="2"/>
      <c r="R15" s="2"/>
    </row>
    <row r="16" spans="1:18" ht="15.75" x14ac:dyDescent="0.25">
      <c r="A16" s="5" t="s">
        <v>6</v>
      </c>
      <c r="B16" s="25">
        <v>239</v>
      </c>
      <c r="C16" s="39">
        <v>20</v>
      </c>
      <c r="D16" s="25">
        <v>10</v>
      </c>
      <c r="E16" s="21">
        <v>77</v>
      </c>
      <c r="F16" s="56">
        <f t="shared" si="0"/>
        <v>0.86604431447531216</v>
      </c>
      <c r="G16" s="20">
        <v>6</v>
      </c>
      <c r="H16" s="21">
        <v>68</v>
      </c>
      <c r="I16" s="56">
        <f t="shared" si="1"/>
        <v>0.55307035380235869</v>
      </c>
      <c r="J16" s="20">
        <v>9</v>
      </c>
      <c r="K16" s="21">
        <v>300</v>
      </c>
      <c r="L16" s="57">
        <f t="shared" si="2"/>
        <v>1.0790590604992445</v>
      </c>
      <c r="M16" s="26">
        <v>0</v>
      </c>
      <c r="N16" s="27">
        <v>0</v>
      </c>
      <c r="O16" s="58">
        <f t="shared" si="3"/>
        <v>0</v>
      </c>
      <c r="P16" s="2"/>
      <c r="Q16" s="2"/>
      <c r="R16" s="2"/>
    </row>
    <row r="17" spans="1:18" ht="15.75" x14ac:dyDescent="0.25">
      <c r="A17" s="5" t="s">
        <v>7</v>
      </c>
      <c r="B17" s="25">
        <v>100</v>
      </c>
      <c r="C17" s="39">
        <v>7</v>
      </c>
      <c r="D17" s="25">
        <v>4</v>
      </c>
      <c r="E17" s="21">
        <v>33</v>
      </c>
      <c r="F17" s="56">
        <f t="shared" si="0"/>
        <v>0.37116184906084804</v>
      </c>
      <c r="G17" s="20">
        <v>1</v>
      </c>
      <c r="H17" s="21">
        <v>4</v>
      </c>
      <c r="I17" s="56">
        <f t="shared" si="1"/>
        <v>3.2533550223668155E-2</v>
      </c>
      <c r="J17" s="20">
        <v>5</v>
      </c>
      <c r="K17" s="21">
        <v>725</v>
      </c>
      <c r="L17" s="57">
        <f t="shared" si="2"/>
        <v>2.6077260628731747</v>
      </c>
      <c r="M17" s="26">
        <v>0</v>
      </c>
      <c r="N17" s="27">
        <v>0</v>
      </c>
      <c r="O17" s="58">
        <f t="shared" si="3"/>
        <v>0</v>
      </c>
      <c r="P17" s="2"/>
      <c r="Q17" s="2"/>
      <c r="R17" s="2"/>
    </row>
    <row r="18" spans="1:18" ht="15.75" x14ac:dyDescent="0.25">
      <c r="A18" s="5" t="s">
        <v>8</v>
      </c>
      <c r="B18" s="25">
        <v>31</v>
      </c>
      <c r="C18" s="39">
        <v>2</v>
      </c>
      <c r="D18" s="25">
        <v>1</v>
      </c>
      <c r="E18" s="21">
        <v>30</v>
      </c>
      <c r="F18" s="56">
        <f t="shared" si="0"/>
        <v>0.33741986278258912</v>
      </c>
      <c r="G18" s="20">
        <v>0</v>
      </c>
      <c r="H18" s="21">
        <v>0</v>
      </c>
      <c r="I18" s="56">
        <f t="shared" si="1"/>
        <v>0</v>
      </c>
      <c r="J18" s="20">
        <v>1</v>
      </c>
      <c r="K18" s="21">
        <v>6</v>
      </c>
      <c r="L18" s="57">
        <f t="shared" si="2"/>
        <v>2.1581181209984892E-2</v>
      </c>
      <c r="M18" s="26">
        <v>0</v>
      </c>
      <c r="N18" s="27">
        <v>0</v>
      </c>
      <c r="O18" s="58">
        <f t="shared" si="3"/>
        <v>0</v>
      </c>
      <c r="P18" s="2"/>
      <c r="Q18" s="2"/>
      <c r="R18" s="2"/>
    </row>
    <row r="19" spans="1:18" ht="15.75" x14ac:dyDescent="0.25">
      <c r="A19" s="5" t="s">
        <v>9</v>
      </c>
      <c r="B19" s="25">
        <v>58</v>
      </c>
      <c r="C19" s="39">
        <v>2</v>
      </c>
      <c r="D19" s="25">
        <v>2</v>
      </c>
      <c r="E19" s="21">
        <v>42</v>
      </c>
      <c r="F19" s="56">
        <f t="shared" si="0"/>
        <v>0.47238780789562479</v>
      </c>
      <c r="G19" s="20">
        <v>1</v>
      </c>
      <c r="H19" s="21">
        <v>3</v>
      </c>
      <c r="I19" s="56">
        <f t="shared" si="1"/>
        <v>2.4400162667751118E-2</v>
      </c>
      <c r="J19" s="20">
        <v>0</v>
      </c>
      <c r="K19" s="21">
        <v>0</v>
      </c>
      <c r="L19" s="57">
        <f t="shared" si="2"/>
        <v>0</v>
      </c>
      <c r="M19" s="26">
        <v>1</v>
      </c>
      <c r="N19" s="27">
        <v>20</v>
      </c>
      <c r="O19" s="58">
        <f t="shared" si="3"/>
        <v>0.46959380136182205</v>
      </c>
      <c r="P19" s="2"/>
      <c r="Q19" s="2"/>
      <c r="R19" s="2"/>
    </row>
    <row r="20" spans="1:18" ht="15.75" x14ac:dyDescent="0.25">
      <c r="A20" s="5" t="s">
        <v>10</v>
      </c>
      <c r="B20" s="25">
        <v>11</v>
      </c>
      <c r="C20" s="39">
        <v>1</v>
      </c>
      <c r="D20" s="25">
        <v>0</v>
      </c>
      <c r="E20" s="21">
        <v>0</v>
      </c>
      <c r="F20" s="56">
        <f t="shared" si="0"/>
        <v>0</v>
      </c>
      <c r="G20" s="20">
        <v>1</v>
      </c>
      <c r="H20" s="21">
        <v>15</v>
      </c>
      <c r="I20" s="56">
        <f t="shared" si="1"/>
        <v>0.12200081333875558</v>
      </c>
      <c r="J20" s="20">
        <v>1</v>
      </c>
      <c r="K20" s="21">
        <v>15</v>
      </c>
      <c r="L20" s="57">
        <f t="shared" si="2"/>
        <v>5.3952953024962225E-2</v>
      </c>
      <c r="M20" s="26">
        <v>0</v>
      </c>
      <c r="N20" s="27">
        <v>0</v>
      </c>
      <c r="O20" s="58">
        <f t="shared" si="3"/>
        <v>0</v>
      </c>
      <c r="P20" s="2"/>
      <c r="Q20" s="2"/>
      <c r="R20" s="2"/>
    </row>
    <row r="21" spans="1:18" ht="15.75" x14ac:dyDescent="0.25">
      <c r="A21" s="5" t="s">
        <v>11</v>
      </c>
      <c r="B21" s="25">
        <v>33</v>
      </c>
      <c r="C21" s="39">
        <v>3</v>
      </c>
      <c r="D21" s="25">
        <v>2</v>
      </c>
      <c r="E21" s="21">
        <v>110</v>
      </c>
      <c r="F21" s="56">
        <f t="shared" si="0"/>
        <v>1.2372061635361602</v>
      </c>
      <c r="G21" s="20">
        <v>3</v>
      </c>
      <c r="H21" s="21">
        <v>90</v>
      </c>
      <c r="I21" s="56">
        <f t="shared" si="1"/>
        <v>0.7320048800325335</v>
      </c>
      <c r="J21" s="20">
        <v>1</v>
      </c>
      <c r="K21" s="21">
        <v>30</v>
      </c>
      <c r="L21" s="57">
        <f t="shared" si="2"/>
        <v>0.10790590604992445</v>
      </c>
      <c r="M21" s="26">
        <v>0</v>
      </c>
      <c r="N21" s="27">
        <v>0</v>
      </c>
      <c r="O21" s="58">
        <f t="shared" si="3"/>
        <v>0</v>
      </c>
      <c r="P21" s="2"/>
      <c r="Q21" s="2"/>
      <c r="R21" s="2"/>
    </row>
    <row r="22" spans="1:18" ht="16.5" thickBot="1" x14ac:dyDescent="0.3">
      <c r="A22" s="6" t="s">
        <v>12</v>
      </c>
      <c r="B22" s="33">
        <v>17</v>
      </c>
      <c r="C22" s="41">
        <v>2</v>
      </c>
      <c r="D22" s="33">
        <v>2</v>
      </c>
      <c r="E22" s="35">
        <v>34</v>
      </c>
      <c r="F22" s="59">
        <f t="shared" si="0"/>
        <v>0.38240917782026768</v>
      </c>
      <c r="G22" s="34">
        <v>0</v>
      </c>
      <c r="H22" s="35">
        <v>0</v>
      </c>
      <c r="I22" s="60">
        <f t="shared" si="1"/>
        <v>0</v>
      </c>
      <c r="J22" s="34">
        <v>0</v>
      </c>
      <c r="K22" s="35">
        <v>0</v>
      </c>
      <c r="L22" s="61">
        <f t="shared" si="2"/>
        <v>0</v>
      </c>
      <c r="M22" s="36">
        <v>0</v>
      </c>
      <c r="N22" s="37">
        <v>0</v>
      </c>
      <c r="O22" s="62">
        <f t="shared" si="3"/>
        <v>0</v>
      </c>
      <c r="P22" s="2"/>
      <c r="Q22" s="2"/>
      <c r="R22" s="2"/>
    </row>
    <row r="23" spans="1:18" ht="15.75" thickBot="1" x14ac:dyDescent="0.3">
      <c r="A23" s="51" t="s">
        <v>18</v>
      </c>
      <c r="B23" s="44">
        <f t="shared" ref="B23:N23" si="4">SUM(B9:B22)</f>
        <v>31178</v>
      </c>
      <c r="C23" s="45">
        <f t="shared" si="4"/>
        <v>1223</v>
      </c>
      <c r="D23" s="44">
        <f t="shared" si="4"/>
        <v>705</v>
      </c>
      <c r="E23" s="46">
        <f t="shared" si="4"/>
        <v>8891</v>
      </c>
      <c r="F23" s="63">
        <f t="shared" si="0"/>
        <v>100</v>
      </c>
      <c r="G23" s="47">
        <f t="shared" si="4"/>
        <v>357</v>
      </c>
      <c r="H23" s="46">
        <f t="shared" si="4"/>
        <v>12295</v>
      </c>
      <c r="I23" s="64">
        <f t="shared" si="1"/>
        <v>100</v>
      </c>
      <c r="J23" s="47">
        <f t="shared" si="4"/>
        <v>505</v>
      </c>
      <c r="K23" s="46">
        <f t="shared" si="4"/>
        <v>27802</v>
      </c>
      <c r="L23" s="65">
        <f t="shared" si="2"/>
        <v>100</v>
      </c>
      <c r="M23" s="48">
        <f t="shared" si="4"/>
        <v>23</v>
      </c>
      <c r="N23" s="49">
        <f t="shared" si="4"/>
        <v>4259</v>
      </c>
      <c r="O23" s="66">
        <f t="shared" si="3"/>
        <v>100</v>
      </c>
      <c r="P23" s="4"/>
      <c r="Q23" s="4"/>
      <c r="R23" s="4"/>
    </row>
    <row r="24" spans="1:18" x14ac:dyDescent="0.25">
      <c r="B24" s="12"/>
      <c r="C24" s="12"/>
      <c r="D24" s="12"/>
      <c r="E24" s="12"/>
      <c r="G24" s="12"/>
      <c r="H24" s="12"/>
      <c r="J24" s="12"/>
      <c r="K24" s="12"/>
      <c r="M24" s="13"/>
      <c r="N24" s="13"/>
    </row>
    <row r="25" spans="1:18" x14ac:dyDescent="0.25">
      <c r="A25" s="67" t="s">
        <v>35</v>
      </c>
      <c r="B25" s="67"/>
      <c r="C25" s="67"/>
      <c r="D25" s="67"/>
      <c r="E25" s="67"/>
      <c r="M25" s="13"/>
      <c r="N25" s="13"/>
    </row>
  </sheetData>
  <mergeCells count="16">
    <mergeCell ref="A25:E25"/>
    <mergeCell ref="A1:O1"/>
    <mergeCell ref="A2:O2"/>
    <mergeCell ref="B7:B8"/>
    <mergeCell ref="F7:F8"/>
    <mergeCell ref="I7:I8"/>
    <mergeCell ref="L7:L8"/>
    <mergeCell ref="O7:O8"/>
    <mergeCell ref="A6:A7"/>
    <mergeCell ref="B5:C5"/>
    <mergeCell ref="D5:O5"/>
    <mergeCell ref="B6:C6"/>
    <mergeCell ref="D6:F6"/>
    <mergeCell ref="G6:I6"/>
    <mergeCell ref="J6:L6"/>
    <mergeCell ref="M6:O6"/>
  </mergeCells>
  <pageMargins left="0.25" right="0.25" top="0.25" bottom="0.25" header="0.3" footer="0.3"/>
  <pageSetup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2012-10-24T08:07:21Z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_Steward">
    <vt:lpwstr>Jare M na21261</vt:lpwstr>
  </property>
  <property fmtid="{D5CDD505-2E9C-101B-9397-08002B2CF9AE}" pid="3" name="Information_Classification">
    <vt:lpwstr>NONE</vt:lpwstr>
  </property>
  <property fmtid="{D5CDD505-2E9C-101B-9397-08002B2CF9AE}" pid="4" name="Record_Title_ID">
    <vt:lpwstr>72</vt:lpwstr>
  </property>
  <property fmtid="{D5CDD505-2E9C-101B-9397-08002B2CF9AE}" pid="5" name="Initial_Creation_Date">
    <vt:lpwstr>4/26/2011 9:25:12 AM</vt:lpwstr>
  </property>
  <property fmtid="{D5CDD505-2E9C-101B-9397-08002B2CF9AE}" pid="6" name="Retention_Period_Start_Date">
    <vt:lpwstr>4/26/2011</vt:lpwstr>
  </property>
  <property fmtid="{D5CDD505-2E9C-101B-9397-08002B2CF9AE}" pid="7" name="Last_Reviewed_Date">
    <vt:lpwstr/>
  </property>
  <property fmtid="{D5CDD505-2E9C-101B-9397-08002B2CF9AE}" pid="8" name="Retention_Review_Frequency">
    <vt:lpwstr/>
  </property>
</Properties>
</file>